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455" windowHeight="7425" activeTab="0"/>
  </bookViews>
  <sheets>
    <sheet name="Образец № 7" sheetId="1" r:id="rId1"/>
  </sheets>
  <definedNames/>
  <calcPr fullCalcOnLoad="1"/>
</workbook>
</file>

<file path=xl/sharedStrings.xml><?xml version="1.0" encoding="utf-8"?>
<sst xmlns="http://schemas.openxmlformats.org/spreadsheetml/2006/main" count="271" uniqueCount="201">
  <si>
    <t>Международно непатентовано име (INN)</t>
  </si>
  <si>
    <t>ЛЕКАРСТВЕНА ФОРМА</t>
  </si>
  <si>
    <t>Количество активно  лекарствено  вещество  в 1 брой лекарствена  форма</t>
  </si>
  <si>
    <t>tabl.</t>
  </si>
  <si>
    <t>fl.</t>
  </si>
  <si>
    <t>amp.</t>
  </si>
  <si>
    <t>Diazepam</t>
  </si>
  <si>
    <t>Fentanyl</t>
  </si>
  <si>
    <t>Ketamine</t>
  </si>
  <si>
    <t>Phenobarbital  sodium</t>
  </si>
  <si>
    <t>с</t>
  </si>
  <si>
    <t>(ЕИК/Булстат/ЕГН, или друга идентифицираща информация в съответствие със законодателството на държавата, в която участникът е установен)</t>
  </si>
  <si>
    <t xml:space="preserve">представлявано от </t>
  </si>
  <si>
    <t xml:space="preserve">с ЕГН </t>
  </si>
  <si>
    <t>издадена на</t>
  </si>
  <si>
    <t>в качеството му на</t>
  </si>
  <si>
    <t>качество на лицето по чл. 40, ал. 2 от ППЗОП или упълномощено лице</t>
  </si>
  <si>
    <t>/наименование на участника/</t>
  </si>
  <si>
    <t>(имената на законния или упълномощен представител)</t>
  </si>
  <si>
    <t>ЦЕНОВО ПРЕДЛОЖЕНИЕ</t>
  </si>
  <si>
    <t>От</t>
  </si>
  <si>
    <t>УВАЖАЕМИ ДАМИ И ГОСПОДА,</t>
  </si>
  <si>
    <t>С настоящото потвърждаваме, че поемаме ангажимент да изпълним обекта на поръчката в съответствие с изискванията Ви, заложени в документацията.</t>
  </si>
  <si>
    <t>Предложената/ите от нас единична/и цена/и е/са следната/ите:</t>
  </si>
  <si>
    <t>от</t>
  </si>
  <si>
    <t>BIC</t>
  </si>
  <si>
    <t>IBAN</t>
  </si>
  <si>
    <t>Банка</t>
  </si>
  <si>
    <t xml:space="preserve">Други предложения </t>
  </si>
  <si>
    <t>Дата</t>
  </si>
  <si>
    <t>Име и фамилия</t>
  </si>
  <si>
    <t>Подпис на лицето (и печат)</t>
  </si>
  <si>
    <t>Търговско наименование</t>
  </si>
  <si>
    <t>Производител</t>
  </si>
  <si>
    <t>л. к. №</t>
  </si>
  <si>
    <t>Обща стойност на прогнозното количество    /колона 5 х колона 8/</t>
  </si>
  <si>
    <t>Оферираната единична цена е изчислена с точност до четвъртия знак след десетичната запетая.</t>
  </si>
  <si>
    <r>
      <t>Оферираната единична цена включва всички разходи за изпълнение на поръчката</t>
    </r>
    <r>
      <rPr>
        <sz val="11"/>
        <color indexed="8"/>
        <rFont val="Calibri"/>
        <family val="2"/>
      </rPr>
      <t xml:space="preserve"> до крайния получател - СБАГАЛ Проф.д-р Д. Стаматов-Варна ЕООД - гр. Варна с включени всички транспортни разходи, както и дължими мита, такси, ДДС и др.</t>
    </r>
  </si>
  <si>
    <t>Съгласно чл. 72, ал. 1 от ЗОП когато предложение в офертата на участник, свързано с цена или разходи,което подлежи на оценяване, е с повече от 20 на сто по-благоприятно от средната стойност на предложенията на останалите участници по същия показател за оценка, възложителят изисква подробна писмена обосновка за начина на неговото образуване, която се представя в 5-дневен срок от получаване на искането.</t>
  </si>
  <si>
    <t xml:space="preserve"> номер на номенклатурна единица</t>
  </si>
  <si>
    <r>
      <t xml:space="preserve">В случай че бъдем определени за изпълнител на поръчката, изразяваме съгласие заплащането за извършваните от нас доставки да се извършва в срок </t>
    </r>
    <r>
      <rPr>
        <b/>
        <sz val="11"/>
        <color indexed="8"/>
        <rFont val="Calibri"/>
        <family val="2"/>
      </rPr>
      <t>до 60</t>
    </r>
    <r>
      <rPr>
        <sz val="11"/>
        <color indexed="8"/>
        <rFont val="Calibri"/>
        <family val="2"/>
      </rPr>
      <t xml:space="preserve"> (шестдесет) </t>
    </r>
    <r>
      <rPr>
        <b/>
        <sz val="11"/>
        <color indexed="8"/>
        <rFont val="Calibri"/>
        <family val="2"/>
      </rPr>
      <t>календарни дни</t>
    </r>
    <r>
      <rPr>
        <sz val="11"/>
        <color indexed="8"/>
        <rFont val="Calibri"/>
        <family val="2"/>
      </rPr>
      <t>, считано от датата на получаване от възложителя на приемо-предавателен протокол и оригинална фактура, по следната банкова сметка:</t>
    </r>
  </si>
  <si>
    <t>Albumin</t>
  </si>
  <si>
    <t>100ml. - 20%</t>
  </si>
  <si>
    <t>Amono acid solution</t>
  </si>
  <si>
    <t>sol.</t>
  </si>
  <si>
    <t>500ml. - 10%</t>
  </si>
  <si>
    <t>Anti-D(Rh0) immunoglobulin</t>
  </si>
  <si>
    <t>150 mcg/ml.</t>
  </si>
  <si>
    <t>Atracurium   besylate</t>
  </si>
  <si>
    <t>25mg 5ml.</t>
  </si>
  <si>
    <t>Atropine sulf.</t>
  </si>
  <si>
    <t xml:space="preserve">0,1% -  1ml. </t>
  </si>
  <si>
    <t>Bisacodyl</t>
  </si>
  <si>
    <t>supp.</t>
  </si>
  <si>
    <t xml:space="preserve">10mg. </t>
  </si>
  <si>
    <t>Budesonide</t>
  </si>
  <si>
    <t>susp. neb.</t>
  </si>
  <si>
    <t>0.25mg/ml.- 2ml.</t>
  </si>
  <si>
    <t>Caffeine citrate</t>
  </si>
  <si>
    <t>20mg/ml.-1ml.</t>
  </si>
  <si>
    <t>25mg.</t>
  </si>
  <si>
    <t>Calcium gluconate</t>
  </si>
  <si>
    <t xml:space="preserve">8,94 mg/ml. - 10 ml.  </t>
  </si>
  <si>
    <t>Cefazolin</t>
  </si>
  <si>
    <t>2g.</t>
  </si>
  <si>
    <t>Cefoperazone;Sulbactam</t>
  </si>
  <si>
    <t xml:space="preserve">2g.  </t>
  </si>
  <si>
    <t>Ceftriaxone</t>
  </si>
  <si>
    <t xml:space="preserve">1gr. </t>
  </si>
  <si>
    <t>Chloropyramine hydrochloride</t>
  </si>
  <si>
    <t>25 mg.</t>
  </si>
  <si>
    <t>500mg.</t>
  </si>
  <si>
    <t>ung.</t>
  </si>
  <si>
    <t>0,01 - 2ml.</t>
  </si>
  <si>
    <t>0,01g.</t>
  </si>
  <si>
    <t>Digoxin</t>
  </si>
  <si>
    <t>0,25mg/ml. -2ml.</t>
  </si>
  <si>
    <t>Dopamine  hydrochloride</t>
  </si>
  <si>
    <t xml:space="preserve">200mg/5ml. </t>
  </si>
  <si>
    <t>Drotaverine</t>
  </si>
  <si>
    <t>0,04g.</t>
  </si>
  <si>
    <t>Enoxaparin</t>
  </si>
  <si>
    <t xml:space="preserve">40mg - 0.4ml. </t>
  </si>
  <si>
    <t>Epinephrine</t>
  </si>
  <si>
    <t>0,1mg/ml. - 1ml.</t>
  </si>
  <si>
    <t>10ml.</t>
  </si>
  <si>
    <t>Ethacridine lactate monohydrate</t>
  </si>
  <si>
    <t>1gr/1000ml.</t>
  </si>
  <si>
    <t>Fat emulsions</t>
  </si>
  <si>
    <t>20%  500 ml.</t>
  </si>
  <si>
    <t>50microg/ml. - 2ml.</t>
  </si>
  <si>
    <t>caps.</t>
  </si>
  <si>
    <t>100mg / 5mg / 0.01mg.</t>
  </si>
  <si>
    <t xml:space="preserve">30ml. </t>
  </si>
  <si>
    <t>Fondaparinux</t>
  </si>
  <si>
    <t>2.5mg/0.5ml.</t>
  </si>
  <si>
    <t>7.5mg/0.6ml.</t>
  </si>
  <si>
    <t>Galantamine</t>
  </si>
  <si>
    <t>10mg/ml.- 1ml.</t>
  </si>
  <si>
    <t>Gentamicin</t>
  </si>
  <si>
    <t>ung.  ophth.</t>
  </si>
  <si>
    <t>Glaucine , ephedrine</t>
  </si>
  <si>
    <t>syrup.</t>
  </si>
  <si>
    <t>125ml.</t>
  </si>
  <si>
    <t>Glucose</t>
  </si>
  <si>
    <t>10%-  500ml.</t>
  </si>
  <si>
    <t>Glyceryl trinitrate</t>
  </si>
  <si>
    <t xml:space="preserve">50mg - 50ml. </t>
  </si>
  <si>
    <t>Heparinoid</t>
  </si>
  <si>
    <t xml:space="preserve">100IU/mg(60mg. - 30gr.) </t>
  </si>
  <si>
    <t>Hydrochlorothiazide</t>
  </si>
  <si>
    <t>Hydrocortisone/Oxytetracycline</t>
  </si>
  <si>
    <t>sp.</t>
  </si>
  <si>
    <t>Ichthamol</t>
  </si>
  <si>
    <t>10%  - 15gr.</t>
  </si>
  <si>
    <t>Immunoglobuline, normal human, for   intravascular adm.</t>
  </si>
  <si>
    <t>5% - 5ml.</t>
  </si>
  <si>
    <t>Isoflurane</t>
  </si>
  <si>
    <t>sol. for inh.</t>
  </si>
  <si>
    <t>250ml.</t>
  </si>
  <si>
    <t xml:space="preserve">500 mg. - 10ml. </t>
  </si>
  <si>
    <t xml:space="preserve">Lactulose </t>
  </si>
  <si>
    <t xml:space="preserve">500ml. </t>
  </si>
  <si>
    <t>5mg/ml. - 10ml.</t>
  </si>
  <si>
    <t>Lidocaine</t>
  </si>
  <si>
    <t>5% - 40g.</t>
  </si>
  <si>
    <t>Magnesium  DL- aspartate</t>
  </si>
  <si>
    <t xml:space="preserve">500mg. </t>
  </si>
  <si>
    <t>Mannitol</t>
  </si>
  <si>
    <t xml:space="preserve">15% - 500ml. </t>
  </si>
  <si>
    <t>Meropenem</t>
  </si>
  <si>
    <t xml:space="preserve">1g. </t>
  </si>
  <si>
    <t>Met.sod./pitof.hydr./fenpiv.bromide</t>
  </si>
  <si>
    <t>500mg/5mg/0,1mg.</t>
  </si>
  <si>
    <t>Меthylergometrine  hydrogen  maleate</t>
  </si>
  <si>
    <t>0,125mg.</t>
  </si>
  <si>
    <t>Methylprednisolone</t>
  </si>
  <si>
    <t>15,78mg/1ml.</t>
  </si>
  <si>
    <t>40mg/1ml.</t>
  </si>
  <si>
    <t>Metoclopramide</t>
  </si>
  <si>
    <t>10mg.</t>
  </si>
  <si>
    <t>Metronidazole</t>
  </si>
  <si>
    <t xml:space="preserve">250mg. </t>
  </si>
  <si>
    <t>Nadroparin  calcium</t>
  </si>
  <si>
    <t>2 850IU aXa 0,3ml.</t>
  </si>
  <si>
    <t>3 800IU aXa 0,4ml.</t>
  </si>
  <si>
    <t>5 700IU aXa 0,6ml.</t>
  </si>
  <si>
    <t>Naloxone</t>
  </si>
  <si>
    <t>solution for  injection</t>
  </si>
  <si>
    <t>0,4mg/ml. - 1ml.</t>
  </si>
  <si>
    <t>Natural  phospholipids</t>
  </si>
  <si>
    <t>Endotracheo  pulmonary  instillation, suspension</t>
  </si>
  <si>
    <t>80mg/ml. -1,5ml.</t>
  </si>
  <si>
    <t>Neomycin &amp; Bacitracin</t>
  </si>
  <si>
    <t>20gr.</t>
  </si>
  <si>
    <t>Nifedipine</t>
  </si>
  <si>
    <t>20mg. retard</t>
  </si>
  <si>
    <t>Nystatin</t>
  </si>
  <si>
    <t>100 000IU/g. - 15gr.</t>
  </si>
  <si>
    <t>Oral  solution Fe, Mn , Cu gluconate</t>
  </si>
  <si>
    <t>50mg/1,33mg/0,70mg.</t>
  </si>
  <si>
    <t>Papaverine  hydrochloride</t>
  </si>
  <si>
    <t>20mg/ml. -1ml.</t>
  </si>
  <si>
    <t>Paracetamol</t>
  </si>
  <si>
    <t>100mg/ml. - 2ml.</t>
  </si>
  <si>
    <t>Piperacillin / Tazobactam</t>
  </si>
  <si>
    <t>4,5gr.</t>
  </si>
  <si>
    <t>Potassium chloride</t>
  </si>
  <si>
    <t>14,9%-10ml ; 15%-10ml.</t>
  </si>
  <si>
    <t>Povidone-- iodine</t>
  </si>
  <si>
    <t>7,5g. пов. йод с 10% съд.на йод в 100g. -100ml.</t>
  </si>
  <si>
    <t>Ropivacain hydrochloride</t>
  </si>
  <si>
    <t>Saccharated ferric  oxide</t>
  </si>
  <si>
    <t>20mg/ml - 5ml.</t>
  </si>
  <si>
    <t>Sodium chloride</t>
  </si>
  <si>
    <t xml:space="preserve">0,9% - 100m. </t>
  </si>
  <si>
    <t>Sodium chloride, Potassium chloride, Magnesium chloride hexahydrate, Sodium acetate trihydrate, Sodium gluconate</t>
  </si>
  <si>
    <t>5.26g/l+0.37g/l+0.30g/l+ 3.68g/l+ 5.02g/l.-500ml.</t>
  </si>
  <si>
    <t>5.26g/l+0.37g/l+0.30g/l+ 3.68g/l+ 5.02g/l.-1000ml.</t>
  </si>
  <si>
    <t>Sodium  meglumine  amidotrizate</t>
  </si>
  <si>
    <t>76% -- 20ml.</t>
  </si>
  <si>
    <t xml:space="preserve">Sol. Iodi  spirituosa </t>
  </si>
  <si>
    <t>5%(jodine) – 1000ml.</t>
  </si>
  <si>
    <t>Succinylated gelatine / Sodium chloride</t>
  </si>
  <si>
    <t>40mg/ml.+7,01mg/ml-500ml.</t>
  </si>
  <si>
    <t>Tetanus  antiserum</t>
  </si>
  <si>
    <t xml:space="preserve">1 500UI  </t>
  </si>
  <si>
    <t>Thiopental  sodium</t>
  </si>
  <si>
    <t xml:space="preserve">1 g. </t>
  </si>
  <si>
    <t>Tobramycin</t>
  </si>
  <si>
    <t xml:space="preserve">80mg. </t>
  </si>
  <si>
    <t>Water for injection</t>
  </si>
  <si>
    <t>Water ( aqua redestillata)</t>
  </si>
  <si>
    <t>500ml.</t>
  </si>
  <si>
    <t>Xylometazoline hydrochloride</t>
  </si>
  <si>
    <t>Прогнозно количество 2018 г. за 1бр. лекарствена  форма  от колона 4</t>
  </si>
  <si>
    <t xml:space="preserve">Единична цена за 1бр. лекарствена  форма </t>
  </si>
  <si>
    <t>Образец № 7</t>
  </si>
  <si>
    <t>Ferrous sulphate/Folic  acid/Cyanocobalamin</t>
  </si>
  <si>
    <t>0,1% 10ml.</t>
  </si>
  <si>
    <r>
      <t xml:space="preserve">участник в процедура по реда на ЗОП за възлагане на обществена поръчка с предмет: 
</t>
    </r>
    <r>
      <rPr>
        <b/>
        <sz val="10.5"/>
        <color indexed="8"/>
        <rFont val="Calibri"/>
        <family val="2"/>
      </rPr>
      <t>Периодични доставки на лекарствени продукти за нуждите на "СБАГАЛ Проф. д-р Д. Стаматов-Варна" ЕООД - договаряне без предварително обявление на осн. чл. 79 ал. 1 т. 2 от ЗОП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</si>
</sst>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1" xfId="0" applyNumberFormat="1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center" vertical="center"/>
    </xf>
    <xf numFmtId="3" fontId="25" fillId="7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 wrapText="1"/>
    </xf>
    <xf numFmtId="0" fontId="25" fillId="7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7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24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176" fontId="1" fillId="7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7" fillId="0" borderId="12" xfId="0" applyFont="1" applyBorder="1" applyAlignment="1">
      <alignment horizontal="center" vertical="top"/>
    </xf>
    <xf numFmtId="0" fontId="4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0" fontId="24" fillId="7" borderId="13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4" fontId="24" fillId="7" borderId="13" xfId="0" applyNumberFormat="1" applyFont="1" applyFill="1" applyBorder="1" applyAlignment="1">
      <alignment horizontal="center" vertical="center" wrapText="1"/>
    </xf>
    <xf numFmtId="4" fontId="24" fillId="7" borderId="11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4" fontId="1" fillId="7" borderId="1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1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9" fillId="33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3" fontId="29" fillId="33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 wrapText="1"/>
    </xf>
    <xf numFmtId="0" fontId="29" fillId="32" borderId="10" xfId="0" applyFont="1" applyFill="1" applyBorder="1" applyAlignment="1">
      <alignment vertical="center" wrapText="1"/>
    </xf>
    <xf numFmtId="3" fontId="29" fillId="32" borderId="10" xfId="0" applyNumberFormat="1" applyFont="1" applyFill="1" applyBorder="1" applyAlignment="1">
      <alignment horizontal="right" vertical="center" wrapText="1"/>
    </xf>
    <xf numFmtId="0" fontId="29" fillId="0" borderId="13" xfId="0" applyFont="1" applyBorder="1" applyAlignment="1">
      <alignment vertical="center" wrapText="1"/>
    </xf>
    <xf numFmtId="3" fontId="29" fillId="32" borderId="10" xfId="0" applyNumberFormat="1" applyFont="1" applyFill="1" applyBorder="1" applyAlignment="1">
      <alignment horizontal="right" vertical="center"/>
    </xf>
    <xf numFmtId="10" fontId="29" fillId="0" borderId="10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0" fontId="29" fillId="0" borderId="11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view="pageBreakPreview" zoomScaleNormal="90" zoomScaleSheetLayoutView="100" workbookViewId="0" topLeftCell="A11">
      <selection activeCell="C9" sqref="C9:J9"/>
    </sheetView>
  </sheetViews>
  <sheetFormatPr defaultColWidth="9.140625" defaultRowHeight="15"/>
  <cols>
    <col min="1" max="1" width="10.421875" style="1" customWidth="1"/>
    <col min="2" max="2" width="8.8515625" style="2" customWidth="1"/>
    <col min="3" max="3" width="29.7109375" style="3" customWidth="1"/>
    <col min="4" max="4" width="12.57421875" style="4" customWidth="1"/>
    <col min="5" max="5" width="18.140625" style="5" customWidth="1"/>
    <col min="6" max="6" width="14.28125" style="2" customWidth="1"/>
    <col min="7" max="7" width="24.57421875" style="2" customWidth="1"/>
    <col min="8" max="8" width="23.8515625" style="2" customWidth="1"/>
    <col min="9" max="9" width="14.140625" style="6" customWidth="1"/>
    <col min="10" max="10" width="16.8515625" style="6" customWidth="1"/>
    <col min="11" max="16384" width="9.140625" style="1" customWidth="1"/>
  </cols>
  <sheetData>
    <row r="1" spans="4:10" ht="15.75">
      <c r="D1" s="7"/>
      <c r="E1" s="1"/>
      <c r="J1" s="52" t="s">
        <v>197</v>
      </c>
    </row>
    <row r="2" spans="4:5" ht="15.75">
      <c r="D2" s="10"/>
      <c r="E2" s="1"/>
    </row>
    <row r="3" spans="2:10" ht="63" customHeight="1">
      <c r="B3"/>
      <c r="C3" s="57" t="s">
        <v>19</v>
      </c>
      <c r="D3" s="57"/>
      <c r="E3" s="57"/>
      <c r="F3" s="57"/>
      <c r="G3" s="57"/>
      <c r="H3" s="57"/>
      <c r="I3" s="57"/>
      <c r="J3" s="57"/>
    </row>
    <row r="4" spans="2:11" ht="15.75" hidden="1">
      <c r="B4" s="7"/>
      <c r="C4" s="8"/>
      <c r="D4" s="9"/>
      <c r="E4"/>
      <c r="F4"/>
      <c r="G4"/>
      <c r="H4"/>
      <c r="I4"/>
      <c r="J4"/>
      <c r="K4"/>
    </row>
    <row r="5" spans="2:11" ht="15.75">
      <c r="B5" s="10"/>
      <c r="C5" s="8"/>
      <c r="D5" s="9"/>
      <c r="E5"/>
      <c r="F5"/>
      <c r="G5"/>
      <c r="H5"/>
      <c r="I5"/>
      <c r="J5"/>
      <c r="K5"/>
    </row>
    <row r="6" spans="2:11" ht="15.75">
      <c r="B6" s="12" t="s">
        <v>20</v>
      </c>
      <c r="C6" s="64"/>
      <c r="D6" s="65"/>
      <c r="E6" s="65"/>
      <c r="F6" s="65"/>
      <c r="G6" s="65"/>
      <c r="H6" s="65"/>
      <c r="I6" s="65"/>
      <c r="J6" s="65"/>
      <c r="K6"/>
    </row>
    <row r="7" spans="2:11" ht="25.5" customHeight="1">
      <c r="B7" s="11"/>
      <c r="C7" s="53" t="s">
        <v>17</v>
      </c>
      <c r="D7" s="53"/>
      <c r="E7" s="53"/>
      <c r="F7" s="53"/>
      <c r="G7" s="53"/>
      <c r="H7" s="53"/>
      <c r="I7" s="53"/>
      <c r="J7" s="53"/>
      <c r="K7"/>
    </row>
    <row r="8" spans="2:11" ht="15.75">
      <c r="B8" s="12" t="s">
        <v>10</v>
      </c>
      <c r="C8" s="65"/>
      <c r="D8" s="65"/>
      <c r="E8" s="65"/>
      <c r="F8" s="65"/>
      <c r="G8" s="65"/>
      <c r="H8" s="65"/>
      <c r="I8" s="65"/>
      <c r="J8" s="65"/>
      <c r="K8"/>
    </row>
    <row r="9" spans="2:11" ht="31.5" customHeight="1">
      <c r="B9" s="11"/>
      <c r="C9" s="53" t="s">
        <v>11</v>
      </c>
      <c r="D9" s="53"/>
      <c r="E9" s="53"/>
      <c r="F9" s="53"/>
      <c r="G9" s="53"/>
      <c r="H9" s="53"/>
      <c r="I9" s="53"/>
      <c r="J9" s="53"/>
      <c r="K9"/>
    </row>
    <row r="10" spans="2:11" ht="15.75">
      <c r="B10" s="17" t="s">
        <v>12</v>
      </c>
      <c r="C10" s="65"/>
      <c r="D10" s="65"/>
      <c r="E10" s="65"/>
      <c r="F10" s="65"/>
      <c r="G10" s="65"/>
      <c r="H10" s="65"/>
      <c r="I10" s="65"/>
      <c r="J10" s="65"/>
      <c r="K10"/>
    </row>
    <row r="11" spans="2:11" ht="31.5" customHeight="1">
      <c r="B11" s="11"/>
      <c r="C11" s="53" t="s">
        <v>18</v>
      </c>
      <c r="D11" s="53"/>
      <c r="E11" s="53"/>
      <c r="F11" s="53"/>
      <c r="G11" s="53"/>
      <c r="H11" s="53"/>
      <c r="I11" s="53"/>
      <c r="J11" s="53"/>
      <c r="K11"/>
    </row>
    <row r="12" spans="2:11" ht="15.75">
      <c r="B12" s="17" t="s">
        <v>13</v>
      </c>
      <c r="C12" s="15"/>
      <c r="D12" s="12" t="s">
        <v>34</v>
      </c>
      <c r="E12" s="15"/>
      <c r="F12" s="12" t="s">
        <v>14</v>
      </c>
      <c r="G12" s="16"/>
      <c r="H12" s="12" t="s">
        <v>24</v>
      </c>
      <c r="I12" s="65"/>
      <c r="J12" s="65"/>
      <c r="K12"/>
    </row>
    <row r="13" spans="2:11" ht="15.75">
      <c r="B13" s="17" t="s">
        <v>15</v>
      </c>
      <c r="C13" s="64"/>
      <c r="D13" s="65"/>
      <c r="E13" s="65"/>
      <c r="F13" s="65"/>
      <c r="G13" s="65"/>
      <c r="H13" s="65"/>
      <c r="I13" s="65"/>
      <c r="J13" s="65"/>
      <c r="K13"/>
    </row>
    <row r="14" spans="2:11" ht="32.25" customHeight="1">
      <c r="B14" s="11"/>
      <c r="C14" s="53" t="s">
        <v>16</v>
      </c>
      <c r="D14" s="53"/>
      <c r="E14" s="53"/>
      <c r="F14" s="53"/>
      <c r="G14" s="53"/>
      <c r="H14" s="53"/>
      <c r="I14" s="53"/>
      <c r="J14" s="53"/>
      <c r="K14"/>
    </row>
    <row r="15" spans="2:11" ht="47.25" customHeight="1">
      <c r="B15" s="87" t="s">
        <v>200</v>
      </c>
      <c r="C15" s="87"/>
      <c r="D15" s="87"/>
      <c r="E15" s="87"/>
      <c r="F15" s="87"/>
      <c r="G15" s="87"/>
      <c r="H15" s="87"/>
      <c r="I15" s="87"/>
      <c r="J15" s="87"/>
      <c r="K15"/>
    </row>
    <row r="16" spans="2:11" ht="15" customHeight="1">
      <c r="B16" s="18"/>
      <c r="C16" s="18"/>
      <c r="D16" s="18"/>
      <c r="E16" s="18"/>
      <c r="F16" s="18"/>
      <c r="G16" s="18"/>
      <c r="H16" s="18"/>
      <c r="I16" s="18"/>
      <c r="J16" s="18"/>
      <c r="K16"/>
    </row>
    <row r="17" spans="2:11" ht="18" customHeight="1">
      <c r="B17" s="54" t="s">
        <v>21</v>
      </c>
      <c r="C17" s="54"/>
      <c r="D17" s="54"/>
      <c r="E17" s="54"/>
      <c r="F17" s="54"/>
      <c r="G17" s="54"/>
      <c r="H17" s="54"/>
      <c r="I17" s="54"/>
      <c r="J17" s="54"/>
      <c r="K17"/>
    </row>
    <row r="18" spans="2:11" ht="16.5" customHeight="1">
      <c r="B18" s="13"/>
      <c r="C18" s="11"/>
      <c r="D18" s="18"/>
      <c r="E18" s="18"/>
      <c r="F18" s="18"/>
      <c r="G18" s="18"/>
      <c r="H18" s="18"/>
      <c r="I18" s="18"/>
      <c r="J18" s="18"/>
      <c r="K18"/>
    </row>
    <row r="19" spans="2:11" ht="15.75">
      <c r="B19" s="56" t="s">
        <v>22</v>
      </c>
      <c r="C19" s="56"/>
      <c r="D19" s="56"/>
      <c r="E19" s="56"/>
      <c r="F19" s="56"/>
      <c r="G19" s="56"/>
      <c r="H19" s="56"/>
      <c r="I19" s="56"/>
      <c r="J19" s="56"/>
      <c r="K19"/>
    </row>
    <row r="20" spans="2:11" ht="15.75">
      <c r="B20" s="56" t="s">
        <v>23</v>
      </c>
      <c r="C20" s="56"/>
      <c r="D20" s="56"/>
      <c r="E20" s="56"/>
      <c r="F20" s="56"/>
      <c r="G20" s="56"/>
      <c r="H20" s="56"/>
      <c r="I20" s="56"/>
      <c r="J20" s="56"/>
      <c r="K20"/>
    </row>
    <row r="21" ht="15.75">
      <c r="J21" s="1"/>
    </row>
    <row r="22" spans="2:10" ht="31.5" customHeight="1">
      <c r="B22" s="58" t="s">
        <v>39</v>
      </c>
      <c r="C22" s="58" t="s">
        <v>0</v>
      </c>
      <c r="D22" s="58" t="s">
        <v>1</v>
      </c>
      <c r="E22" s="58" t="s">
        <v>2</v>
      </c>
      <c r="F22" s="58" t="s">
        <v>195</v>
      </c>
      <c r="G22" s="58" t="s">
        <v>32</v>
      </c>
      <c r="H22" s="58" t="s">
        <v>33</v>
      </c>
      <c r="I22" s="60" t="s">
        <v>196</v>
      </c>
      <c r="J22" s="62" t="s">
        <v>35</v>
      </c>
    </row>
    <row r="23" spans="2:10" ht="60" customHeight="1">
      <c r="B23" s="59"/>
      <c r="C23" s="59"/>
      <c r="D23" s="59"/>
      <c r="E23" s="59"/>
      <c r="F23" s="59"/>
      <c r="G23" s="59"/>
      <c r="H23" s="59"/>
      <c r="I23" s="61"/>
      <c r="J23" s="63"/>
    </row>
    <row r="24" spans="2:10" ht="15.75">
      <c r="B24" s="19">
        <v>1</v>
      </c>
      <c r="C24" s="19">
        <v>2</v>
      </c>
      <c r="D24" s="19">
        <v>3</v>
      </c>
      <c r="E24" s="19">
        <v>4</v>
      </c>
      <c r="F24" s="49">
        <v>5</v>
      </c>
      <c r="G24" s="19">
        <v>6</v>
      </c>
      <c r="H24" s="19">
        <v>7</v>
      </c>
      <c r="I24" s="20">
        <v>8</v>
      </c>
      <c r="J24" s="21">
        <v>9</v>
      </c>
    </row>
    <row r="25" spans="2:10" ht="15" customHeight="1">
      <c r="B25" s="73">
        <v>1</v>
      </c>
      <c r="C25" s="74" t="s">
        <v>41</v>
      </c>
      <c r="D25" s="75" t="s">
        <v>4</v>
      </c>
      <c r="E25" s="75" t="s">
        <v>42</v>
      </c>
      <c r="F25" s="76">
        <v>100</v>
      </c>
      <c r="G25" s="22"/>
      <c r="H25" s="22"/>
      <c r="I25" s="51"/>
      <c r="J25" s="23">
        <f aca="true" t="shared" si="0" ref="J25:J88">F25*I25</f>
        <v>0</v>
      </c>
    </row>
    <row r="26" spans="2:10" ht="15.75">
      <c r="B26" s="73">
        <v>2</v>
      </c>
      <c r="C26" s="75" t="s">
        <v>43</v>
      </c>
      <c r="D26" s="75" t="s">
        <v>44</v>
      </c>
      <c r="E26" s="75" t="s">
        <v>45</v>
      </c>
      <c r="F26" s="77">
        <v>100</v>
      </c>
      <c r="G26" s="24"/>
      <c r="H26" s="24"/>
      <c r="I26" s="51"/>
      <c r="J26" s="23">
        <f t="shared" si="0"/>
        <v>0</v>
      </c>
    </row>
    <row r="27" spans="2:10" ht="15.75">
      <c r="B27" s="73">
        <v>3</v>
      </c>
      <c r="C27" s="75" t="s">
        <v>46</v>
      </c>
      <c r="D27" s="75" t="s">
        <v>5</v>
      </c>
      <c r="E27" s="75" t="s">
        <v>47</v>
      </c>
      <c r="F27" s="78">
        <v>210</v>
      </c>
      <c r="G27" s="24"/>
      <c r="H27" s="24"/>
      <c r="I27" s="51"/>
      <c r="J27" s="23">
        <f t="shared" si="0"/>
        <v>0</v>
      </c>
    </row>
    <row r="28" spans="2:10" ht="15.75">
      <c r="B28" s="73">
        <v>4</v>
      </c>
      <c r="C28" s="75" t="s">
        <v>48</v>
      </c>
      <c r="D28" s="75" t="s">
        <v>5</v>
      </c>
      <c r="E28" s="75" t="s">
        <v>49</v>
      </c>
      <c r="F28" s="78">
        <v>200</v>
      </c>
      <c r="G28" s="22"/>
      <c r="H28" s="22"/>
      <c r="I28" s="51"/>
      <c r="J28" s="23">
        <f t="shared" si="0"/>
        <v>0</v>
      </c>
    </row>
    <row r="29" spans="2:10" ht="15" customHeight="1">
      <c r="B29" s="73">
        <v>5</v>
      </c>
      <c r="C29" s="75" t="s">
        <v>50</v>
      </c>
      <c r="D29" s="75" t="s">
        <v>5</v>
      </c>
      <c r="E29" s="75" t="s">
        <v>51</v>
      </c>
      <c r="F29" s="78">
        <v>2000</v>
      </c>
      <c r="G29" s="24"/>
      <c r="H29" s="24"/>
      <c r="I29" s="51"/>
      <c r="J29" s="23">
        <f t="shared" si="0"/>
        <v>0</v>
      </c>
    </row>
    <row r="30" spans="2:10" ht="15.75">
      <c r="B30" s="73">
        <v>6</v>
      </c>
      <c r="C30" s="75" t="s">
        <v>52</v>
      </c>
      <c r="D30" s="75" t="s">
        <v>53</v>
      </c>
      <c r="E30" s="75" t="s">
        <v>54</v>
      </c>
      <c r="F30" s="78">
        <v>100</v>
      </c>
      <c r="G30" s="24"/>
      <c r="H30" s="24"/>
      <c r="I30" s="51"/>
      <c r="J30" s="23">
        <f t="shared" si="0"/>
        <v>0</v>
      </c>
    </row>
    <row r="31" spans="2:10" ht="15" customHeight="1">
      <c r="B31" s="73">
        <v>7</v>
      </c>
      <c r="C31" s="75" t="s">
        <v>55</v>
      </c>
      <c r="D31" s="75" t="s">
        <v>56</v>
      </c>
      <c r="E31" s="75" t="s">
        <v>57</v>
      </c>
      <c r="F31" s="78">
        <v>1200</v>
      </c>
      <c r="G31" s="24"/>
      <c r="H31" s="24"/>
      <c r="I31" s="51"/>
      <c r="J31" s="23">
        <f t="shared" si="0"/>
        <v>0</v>
      </c>
    </row>
    <row r="32" spans="2:10" ht="15.75">
      <c r="B32" s="73">
        <v>8</v>
      </c>
      <c r="C32" s="75" t="s">
        <v>58</v>
      </c>
      <c r="D32" s="75" t="s">
        <v>5</v>
      </c>
      <c r="E32" s="75" t="s">
        <v>59</v>
      </c>
      <c r="F32" s="77">
        <v>200</v>
      </c>
      <c r="G32" s="22"/>
      <c r="H32" s="22"/>
      <c r="I32" s="51"/>
      <c r="J32" s="23">
        <f t="shared" si="0"/>
        <v>0</v>
      </c>
    </row>
    <row r="33" spans="2:10" ht="31.5">
      <c r="B33" s="73">
        <v>9</v>
      </c>
      <c r="C33" s="75" t="s">
        <v>61</v>
      </c>
      <c r="D33" s="75" t="s">
        <v>5</v>
      </c>
      <c r="E33" s="75" t="s">
        <v>62</v>
      </c>
      <c r="F33" s="78">
        <v>2000</v>
      </c>
      <c r="G33" s="24"/>
      <c r="H33" s="24"/>
      <c r="I33" s="51"/>
      <c r="J33" s="23">
        <f t="shared" si="0"/>
        <v>0</v>
      </c>
    </row>
    <row r="34" spans="2:10" ht="15.75">
      <c r="B34" s="73">
        <v>10</v>
      </c>
      <c r="C34" s="75" t="s">
        <v>63</v>
      </c>
      <c r="D34" s="75" t="s">
        <v>4</v>
      </c>
      <c r="E34" s="75" t="s">
        <v>64</v>
      </c>
      <c r="F34" s="77">
        <v>3000</v>
      </c>
      <c r="G34" s="24"/>
      <c r="H34" s="24"/>
      <c r="I34" s="51"/>
      <c r="J34" s="23">
        <f t="shared" si="0"/>
        <v>0</v>
      </c>
    </row>
    <row r="35" spans="2:10" ht="15.75">
      <c r="B35" s="73">
        <v>11</v>
      </c>
      <c r="C35" s="75" t="s">
        <v>65</v>
      </c>
      <c r="D35" s="75" t="s">
        <v>4</v>
      </c>
      <c r="E35" s="75" t="s">
        <v>66</v>
      </c>
      <c r="F35" s="77">
        <v>100</v>
      </c>
      <c r="G35" s="24"/>
      <c r="H35" s="24"/>
      <c r="I35" s="51"/>
      <c r="J35" s="23">
        <f t="shared" si="0"/>
        <v>0</v>
      </c>
    </row>
    <row r="36" spans="2:10" ht="15.75">
      <c r="B36" s="73">
        <v>12</v>
      </c>
      <c r="C36" s="75" t="s">
        <v>67</v>
      </c>
      <c r="D36" s="75" t="s">
        <v>4</v>
      </c>
      <c r="E36" s="75" t="s">
        <v>68</v>
      </c>
      <c r="F36" s="78">
        <v>300</v>
      </c>
      <c r="G36" s="22"/>
      <c r="H36" s="22"/>
      <c r="I36" s="51"/>
      <c r="J36" s="23">
        <f t="shared" si="0"/>
        <v>0</v>
      </c>
    </row>
    <row r="37" spans="2:10" ht="15.75">
      <c r="B37" s="73">
        <v>13</v>
      </c>
      <c r="C37" s="75" t="s">
        <v>69</v>
      </c>
      <c r="D37" s="75" t="s">
        <v>3</v>
      </c>
      <c r="E37" s="75" t="s">
        <v>70</v>
      </c>
      <c r="F37" s="78">
        <v>20</v>
      </c>
      <c r="G37" s="22"/>
      <c r="H37" s="22"/>
      <c r="I37" s="51"/>
      <c r="J37" s="23">
        <f t="shared" si="0"/>
        <v>0</v>
      </c>
    </row>
    <row r="38" spans="2:10" ht="15.75">
      <c r="B38" s="73">
        <v>14</v>
      </c>
      <c r="C38" s="79" t="s">
        <v>6</v>
      </c>
      <c r="D38" s="79" t="s">
        <v>5</v>
      </c>
      <c r="E38" s="79" t="s">
        <v>73</v>
      </c>
      <c r="F38" s="80">
        <v>2000</v>
      </c>
      <c r="G38" s="24"/>
      <c r="H38" s="24"/>
      <c r="I38" s="51"/>
      <c r="J38" s="23">
        <f t="shared" si="0"/>
        <v>0</v>
      </c>
    </row>
    <row r="39" spans="2:10" ht="15.75">
      <c r="B39" s="73">
        <v>15</v>
      </c>
      <c r="C39" s="79" t="s">
        <v>6</v>
      </c>
      <c r="D39" s="79" t="s">
        <v>3</v>
      </c>
      <c r="E39" s="79" t="s">
        <v>74</v>
      </c>
      <c r="F39" s="80">
        <v>200</v>
      </c>
      <c r="G39" s="24"/>
      <c r="H39" s="24"/>
      <c r="I39" s="51"/>
      <c r="J39" s="23">
        <f t="shared" si="0"/>
        <v>0</v>
      </c>
    </row>
    <row r="40" spans="2:10" ht="15.75">
      <c r="B40" s="73">
        <v>16</v>
      </c>
      <c r="C40" s="75" t="s">
        <v>75</v>
      </c>
      <c r="D40" s="75" t="s">
        <v>5</v>
      </c>
      <c r="E40" s="75" t="s">
        <v>76</v>
      </c>
      <c r="F40" s="78">
        <v>30</v>
      </c>
      <c r="G40" s="22"/>
      <c r="H40" s="22"/>
      <c r="I40" s="51"/>
      <c r="J40" s="23">
        <f t="shared" si="0"/>
        <v>0</v>
      </c>
    </row>
    <row r="41" spans="2:10" ht="15.75" customHeight="1">
      <c r="B41" s="73">
        <v>17</v>
      </c>
      <c r="C41" s="75" t="s">
        <v>77</v>
      </c>
      <c r="D41" s="75" t="s">
        <v>5</v>
      </c>
      <c r="E41" s="75" t="s">
        <v>78</v>
      </c>
      <c r="F41" s="78">
        <v>60</v>
      </c>
      <c r="G41" s="24"/>
      <c r="H41" s="24"/>
      <c r="I41" s="51"/>
      <c r="J41" s="23">
        <f t="shared" si="0"/>
        <v>0</v>
      </c>
    </row>
    <row r="42" spans="2:10" ht="15.75">
      <c r="B42" s="73">
        <v>18</v>
      </c>
      <c r="C42" s="75" t="s">
        <v>79</v>
      </c>
      <c r="D42" s="75" t="s">
        <v>3</v>
      </c>
      <c r="E42" s="75" t="s">
        <v>80</v>
      </c>
      <c r="F42" s="78">
        <v>5000</v>
      </c>
      <c r="G42" s="24"/>
      <c r="H42" s="24"/>
      <c r="I42" s="51"/>
      <c r="J42" s="23">
        <f t="shared" si="0"/>
        <v>0</v>
      </c>
    </row>
    <row r="43" spans="2:10" ht="15.75">
      <c r="B43" s="73">
        <v>19</v>
      </c>
      <c r="C43" s="75" t="s">
        <v>81</v>
      </c>
      <c r="D43" s="75" t="s">
        <v>5</v>
      </c>
      <c r="E43" s="75" t="s">
        <v>82</v>
      </c>
      <c r="F43" s="77">
        <v>500</v>
      </c>
      <c r="G43" s="24"/>
      <c r="H43" s="24"/>
      <c r="I43" s="51"/>
      <c r="J43" s="23">
        <f t="shared" si="0"/>
        <v>0</v>
      </c>
    </row>
    <row r="44" spans="2:10" ht="15.75">
      <c r="B44" s="73">
        <v>20</v>
      </c>
      <c r="C44" s="81" t="s">
        <v>83</v>
      </c>
      <c r="D44" s="75" t="s">
        <v>5</v>
      </c>
      <c r="E44" s="75" t="s">
        <v>84</v>
      </c>
      <c r="F44" s="78">
        <v>150</v>
      </c>
      <c r="G44" s="22"/>
      <c r="H44" s="22"/>
      <c r="I44" s="51"/>
      <c r="J44" s="23">
        <f t="shared" si="0"/>
        <v>0</v>
      </c>
    </row>
    <row r="45" spans="2:10" ht="31.5">
      <c r="B45" s="73">
        <v>21</v>
      </c>
      <c r="C45" s="75" t="s">
        <v>86</v>
      </c>
      <c r="D45" s="75" t="s">
        <v>44</v>
      </c>
      <c r="E45" s="75" t="s">
        <v>87</v>
      </c>
      <c r="F45" s="78">
        <v>60</v>
      </c>
      <c r="G45" s="24"/>
      <c r="H45" s="24"/>
      <c r="I45" s="51"/>
      <c r="J45" s="23">
        <f t="shared" si="0"/>
        <v>0</v>
      </c>
    </row>
    <row r="46" spans="1:10" ht="15.75">
      <c r="A46" s="41"/>
      <c r="B46" s="73">
        <v>22</v>
      </c>
      <c r="C46" s="75" t="s">
        <v>88</v>
      </c>
      <c r="D46" s="75" t="s">
        <v>44</v>
      </c>
      <c r="E46" s="75" t="s">
        <v>89</v>
      </c>
      <c r="F46" s="77">
        <v>30</v>
      </c>
      <c r="G46" s="24"/>
      <c r="H46" s="24"/>
      <c r="I46" s="51"/>
      <c r="J46" s="23">
        <f t="shared" si="0"/>
        <v>0</v>
      </c>
    </row>
    <row r="47" spans="1:10" ht="31.5">
      <c r="A47" s="41"/>
      <c r="B47" s="73">
        <v>23</v>
      </c>
      <c r="C47" s="79" t="s">
        <v>7</v>
      </c>
      <c r="D47" s="79" t="s">
        <v>5</v>
      </c>
      <c r="E47" s="79" t="s">
        <v>90</v>
      </c>
      <c r="F47" s="82">
        <v>2600</v>
      </c>
      <c r="G47" s="24"/>
      <c r="H47" s="24"/>
      <c r="I47" s="51"/>
      <c r="J47" s="23">
        <f t="shared" si="0"/>
        <v>0</v>
      </c>
    </row>
    <row r="48" spans="1:10" ht="31.5">
      <c r="A48" s="41"/>
      <c r="B48" s="73">
        <v>24</v>
      </c>
      <c r="C48" s="75" t="s">
        <v>198</v>
      </c>
      <c r="D48" s="75" t="s">
        <v>91</v>
      </c>
      <c r="E48" s="75" t="s">
        <v>92</v>
      </c>
      <c r="F48" s="78">
        <v>3000</v>
      </c>
      <c r="G48" s="22"/>
      <c r="H48" s="22"/>
      <c r="I48" s="51"/>
      <c r="J48" s="23">
        <f t="shared" si="0"/>
        <v>0</v>
      </c>
    </row>
    <row r="49" spans="1:10" ht="15" customHeight="1">
      <c r="A49" s="41"/>
      <c r="B49" s="73">
        <v>25</v>
      </c>
      <c r="C49" s="75" t="s">
        <v>94</v>
      </c>
      <c r="D49" s="75" t="s">
        <v>5</v>
      </c>
      <c r="E49" s="75" t="s">
        <v>95</v>
      </c>
      <c r="F49" s="78">
        <v>100</v>
      </c>
      <c r="G49" s="22"/>
      <c r="H49" s="22"/>
      <c r="I49" s="51"/>
      <c r="J49" s="23">
        <f t="shared" si="0"/>
        <v>0</v>
      </c>
    </row>
    <row r="50" spans="2:10" ht="15.75">
      <c r="B50" s="73">
        <v>26</v>
      </c>
      <c r="C50" s="75" t="s">
        <v>94</v>
      </c>
      <c r="D50" s="75" t="s">
        <v>5</v>
      </c>
      <c r="E50" s="75" t="s">
        <v>96</v>
      </c>
      <c r="F50" s="78">
        <v>100</v>
      </c>
      <c r="G50" s="24"/>
      <c r="H50" s="24"/>
      <c r="I50" s="51"/>
      <c r="J50" s="23">
        <f t="shared" si="0"/>
        <v>0</v>
      </c>
    </row>
    <row r="51" spans="2:10" ht="15.75">
      <c r="B51" s="73">
        <v>27</v>
      </c>
      <c r="C51" s="75" t="s">
        <v>97</v>
      </c>
      <c r="D51" s="75" t="s">
        <v>5</v>
      </c>
      <c r="E51" s="75" t="s">
        <v>98</v>
      </c>
      <c r="F51" s="78">
        <v>5000</v>
      </c>
      <c r="G51" s="24"/>
      <c r="H51" s="24"/>
      <c r="I51" s="51"/>
      <c r="J51" s="23">
        <f t="shared" si="0"/>
        <v>0</v>
      </c>
    </row>
    <row r="52" spans="2:10" ht="15.75">
      <c r="B52" s="73">
        <v>28</v>
      </c>
      <c r="C52" s="75" t="s">
        <v>99</v>
      </c>
      <c r="D52" s="75" t="s">
        <v>100</v>
      </c>
      <c r="E52" s="83">
        <v>0.003</v>
      </c>
      <c r="F52" s="78">
        <v>5</v>
      </c>
      <c r="G52" s="22"/>
      <c r="H52" s="22"/>
      <c r="I52" s="51"/>
      <c r="J52" s="23">
        <f t="shared" si="0"/>
        <v>0</v>
      </c>
    </row>
    <row r="53" spans="2:10" ht="15" customHeight="1">
      <c r="B53" s="73">
        <v>29</v>
      </c>
      <c r="C53" s="75" t="s">
        <v>101</v>
      </c>
      <c r="D53" s="75" t="s">
        <v>102</v>
      </c>
      <c r="E53" s="75" t="s">
        <v>103</v>
      </c>
      <c r="F53" s="78">
        <v>2</v>
      </c>
      <c r="G53" s="24"/>
      <c r="H53" s="24"/>
      <c r="I53" s="51"/>
      <c r="J53" s="23">
        <f t="shared" si="0"/>
        <v>0</v>
      </c>
    </row>
    <row r="54" spans="2:10" ht="15.75">
      <c r="B54" s="73">
        <v>30</v>
      </c>
      <c r="C54" s="75" t="s">
        <v>104</v>
      </c>
      <c r="D54" s="75" t="s">
        <v>44</v>
      </c>
      <c r="E54" s="75" t="s">
        <v>105</v>
      </c>
      <c r="F54" s="78">
        <v>2000</v>
      </c>
      <c r="G54" s="24"/>
      <c r="H54" s="24"/>
      <c r="I54" s="51"/>
      <c r="J54" s="23">
        <f t="shared" si="0"/>
        <v>0</v>
      </c>
    </row>
    <row r="55" spans="2:10" ht="15" customHeight="1">
      <c r="B55" s="73">
        <v>31</v>
      </c>
      <c r="C55" s="75" t="s">
        <v>106</v>
      </c>
      <c r="D55" s="75" t="s">
        <v>4</v>
      </c>
      <c r="E55" s="75" t="s">
        <v>107</v>
      </c>
      <c r="F55" s="77">
        <v>120</v>
      </c>
      <c r="G55" s="24"/>
      <c r="H55" s="24"/>
      <c r="I55" s="51"/>
      <c r="J55" s="23">
        <f t="shared" si="0"/>
        <v>0</v>
      </c>
    </row>
    <row r="56" spans="2:10" ht="31.5">
      <c r="B56" s="73">
        <v>32</v>
      </c>
      <c r="C56" s="75" t="s">
        <v>108</v>
      </c>
      <c r="D56" s="75" t="s">
        <v>72</v>
      </c>
      <c r="E56" s="75" t="s">
        <v>109</v>
      </c>
      <c r="F56" s="78">
        <v>5</v>
      </c>
      <c r="G56" s="22"/>
      <c r="H56" s="22"/>
      <c r="I56" s="51"/>
      <c r="J56" s="23">
        <f t="shared" si="0"/>
        <v>0</v>
      </c>
    </row>
    <row r="57" spans="2:10" ht="15.75">
      <c r="B57" s="73">
        <v>33</v>
      </c>
      <c r="C57" s="75" t="s">
        <v>110</v>
      </c>
      <c r="D57" s="75" t="s">
        <v>3</v>
      </c>
      <c r="E57" s="75" t="s">
        <v>60</v>
      </c>
      <c r="F57" s="78">
        <v>60</v>
      </c>
      <c r="G57" s="24"/>
      <c r="H57" s="24"/>
      <c r="I57" s="51"/>
      <c r="J57" s="23">
        <f t="shared" si="0"/>
        <v>0</v>
      </c>
    </row>
    <row r="58" spans="2:10" ht="31.5">
      <c r="B58" s="73">
        <v>34</v>
      </c>
      <c r="C58" s="75" t="s">
        <v>111</v>
      </c>
      <c r="D58" s="75" t="s">
        <v>112</v>
      </c>
      <c r="E58" s="75" t="s">
        <v>93</v>
      </c>
      <c r="F58" s="78">
        <v>10</v>
      </c>
      <c r="G58" s="24"/>
      <c r="H58" s="24"/>
      <c r="I58" s="51"/>
      <c r="J58" s="23">
        <f t="shared" si="0"/>
        <v>0</v>
      </c>
    </row>
    <row r="59" spans="2:10" ht="15.75">
      <c r="B59" s="73">
        <v>35</v>
      </c>
      <c r="C59" s="75" t="s">
        <v>113</v>
      </c>
      <c r="D59" s="75" t="s">
        <v>72</v>
      </c>
      <c r="E59" s="75" t="s">
        <v>114</v>
      </c>
      <c r="F59" s="78">
        <v>2</v>
      </c>
      <c r="G59" s="24"/>
      <c r="H59" s="24"/>
      <c r="I59" s="51"/>
      <c r="J59" s="23">
        <f t="shared" si="0"/>
        <v>0</v>
      </c>
    </row>
    <row r="60" spans="2:10" ht="47.25">
      <c r="B60" s="73">
        <v>36</v>
      </c>
      <c r="C60" s="75" t="s">
        <v>115</v>
      </c>
      <c r="D60" s="75" t="s">
        <v>5</v>
      </c>
      <c r="E60" s="75" t="s">
        <v>116</v>
      </c>
      <c r="F60" s="77">
        <v>1000</v>
      </c>
      <c r="G60" s="22"/>
      <c r="H60" s="22"/>
      <c r="I60" s="51"/>
      <c r="J60" s="23">
        <f t="shared" si="0"/>
        <v>0</v>
      </c>
    </row>
    <row r="61" spans="2:10" ht="15.75">
      <c r="B61" s="73">
        <v>37</v>
      </c>
      <c r="C61" s="75" t="s">
        <v>117</v>
      </c>
      <c r="D61" s="75" t="s">
        <v>118</v>
      </c>
      <c r="E61" s="75" t="s">
        <v>119</v>
      </c>
      <c r="F61" s="77">
        <v>60</v>
      </c>
      <c r="G61" s="22"/>
      <c r="H61" s="22"/>
      <c r="I61" s="51"/>
      <c r="J61" s="23">
        <f t="shared" si="0"/>
        <v>0</v>
      </c>
    </row>
    <row r="62" spans="2:10" ht="15.75">
      <c r="B62" s="73">
        <v>38</v>
      </c>
      <c r="C62" s="79" t="s">
        <v>8</v>
      </c>
      <c r="D62" s="79" t="s">
        <v>4</v>
      </c>
      <c r="E62" s="79" t="s">
        <v>120</v>
      </c>
      <c r="F62" s="80">
        <v>300</v>
      </c>
      <c r="G62" s="24"/>
      <c r="H62" s="24"/>
      <c r="I62" s="51"/>
      <c r="J62" s="23">
        <f t="shared" si="0"/>
        <v>0</v>
      </c>
    </row>
    <row r="63" spans="2:10" ht="15.75">
      <c r="B63" s="73">
        <v>39</v>
      </c>
      <c r="C63" s="75" t="s">
        <v>121</v>
      </c>
      <c r="D63" s="75" t="s">
        <v>44</v>
      </c>
      <c r="E63" s="75" t="s">
        <v>122</v>
      </c>
      <c r="F63" s="78">
        <v>250</v>
      </c>
      <c r="G63" s="24"/>
      <c r="H63" s="24"/>
      <c r="I63" s="51"/>
      <c r="J63" s="23">
        <f t="shared" si="0"/>
        <v>0</v>
      </c>
    </row>
    <row r="64" spans="2:10" ht="15.75">
      <c r="B64" s="73">
        <v>40</v>
      </c>
      <c r="C64" s="75" t="s">
        <v>124</v>
      </c>
      <c r="D64" s="75" t="s">
        <v>72</v>
      </c>
      <c r="E64" s="75" t="s">
        <v>125</v>
      </c>
      <c r="F64" s="78">
        <v>30</v>
      </c>
      <c r="G64" s="22"/>
      <c r="H64" s="22"/>
      <c r="I64" s="51"/>
      <c r="J64" s="23">
        <f t="shared" si="0"/>
        <v>0</v>
      </c>
    </row>
    <row r="65" spans="2:10" ht="15.75" customHeight="1">
      <c r="B65" s="73">
        <v>41</v>
      </c>
      <c r="C65" s="75" t="s">
        <v>126</v>
      </c>
      <c r="D65" s="75" t="s">
        <v>3</v>
      </c>
      <c r="E65" s="75" t="s">
        <v>127</v>
      </c>
      <c r="F65" s="78">
        <v>6000</v>
      </c>
      <c r="G65" s="24"/>
      <c r="H65" s="24"/>
      <c r="I65" s="51"/>
      <c r="J65" s="23">
        <f t="shared" si="0"/>
        <v>0</v>
      </c>
    </row>
    <row r="66" spans="2:10" ht="15.75">
      <c r="B66" s="73">
        <v>42</v>
      </c>
      <c r="C66" s="75" t="s">
        <v>128</v>
      </c>
      <c r="D66" s="75" t="s">
        <v>44</v>
      </c>
      <c r="E66" s="75" t="s">
        <v>129</v>
      </c>
      <c r="F66" s="78">
        <v>500</v>
      </c>
      <c r="G66" s="24"/>
      <c r="H66" s="24"/>
      <c r="I66" s="51"/>
      <c r="J66" s="23">
        <f t="shared" si="0"/>
        <v>0</v>
      </c>
    </row>
    <row r="67" spans="2:10" ht="15.75">
      <c r="B67" s="73">
        <v>43</v>
      </c>
      <c r="C67" s="75" t="s">
        <v>130</v>
      </c>
      <c r="D67" s="75" t="s">
        <v>4</v>
      </c>
      <c r="E67" s="75" t="s">
        <v>131</v>
      </c>
      <c r="F67" s="78">
        <v>150</v>
      </c>
      <c r="G67" s="24"/>
      <c r="H67" s="24"/>
      <c r="I67" s="51"/>
      <c r="J67" s="23">
        <f t="shared" si="0"/>
        <v>0</v>
      </c>
    </row>
    <row r="68" spans="2:10" ht="31.5">
      <c r="B68" s="73">
        <v>44</v>
      </c>
      <c r="C68" s="75" t="s">
        <v>132</v>
      </c>
      <c r="D68" s="75" t="s">
        <v>3</v>
      </c>
      <c r="E68" s="75" t="s">
        <v>133</v>
      </c>
      <c r="F68" s="78">
        <v>40</v>
      </c>
      <c r="G68" s="22"/>
      <c r="H68" s="22"/>
      <c r="I68" s="51"/>
      <c r="J68" s="23">
        <f t="shared" si="0"/>
        <v>0</v>
      </c>
    </row>
    <row r="69" spans="2:10" ht="31.5">
      <c r="B69" s="73">
        <v>45</v>
      </c>
      <c r="C69" s="75" t="s">
        <v>134</v>
      </c>
      <c r="D69" s="75" t="s">
        <v>3</v>
      </c>
      <c r="E69" s="75" t="s">
        <v>135</v>
      </c>
      <c r="F69" s="78">
        <v>300</v>
      </c>
      <c r="G69" s="24"/>
      <c r="H69" s="24"/>
      <c r="I69" s="51"/>
      <c r="J69" s="23">
        <f t="shared" si="0"/>
        <v>0</v>
      </c>
    </row>
    <row r="70" spans="2:10" ht="15.75">
      <c r="B70" s="73">
        <v>46</v>
      </c>
      <c r="C70" s="75" t="s">
        <v>136</v>
      </c>
      <c r="D70" s="75" t="s">
        <v>5</v>
      </c>
      <c r="E70" s="75" t="s">
        <v>137</v>
      </c>
      <c r="F70" s="78">
        <v>100</v>
      </c>
      <c r="G70" s="24"/>
      <c r="H70" s="24"/>
      <c r="I70" s="51"/>
      <c r="J70" s="23">
        <f t="shared" si="0"/>
        <v>0</v>
      </c>
    </row>
    <row r="71" spans="1:10" ht="15.75">
      <c r="A71" s="41"/>
      <c r="B71" s="73">
        <v>47</v>
      </c>
      <c r="C71" s="75" t="s">
        <v>136</v>
      </c>
      <c r="D71" s="75" t="s">
        <v>4</v>
      </c>
      <c r="E71" s="75" t="s">
        <v>138</v>
      </c>
      <c r="F71" s="78">
        <v>1000</v>
      </c>
      <c r="G71" s="24"/>
      <c r="H71" s="24"/>
      <c r="I71" s="51"/>
      <c r="J71" s="23">
        <f t="shared" si="0"/>
        <v>0</v>
      </c>
    </row>
    <row r="72" spans="1:10" ht="15.75">
      <c r="A72" s="41"/>
      <c r="B72" s="73">
        <v>48</v>
      </c>
      <c r="C72" s="75" t="s">
        <v>139</v>
      </c>
      <c r="D72" s="75" t="s">
        <v>3</v>
      </c>
      <c r="E72" s="75" t="s">
        <v>140</v>
      </c>
      <c r="F72" s="78">
        <v>800</v>
      </c>
      <c r="G72" s="22"/>
      <c r="H72" s="22"/>
      <c r="I72" s="51"/>
      <c r="J72" s="23">
        <f t="shared" si="0"/>
        <v>0</v>
      </c>
    </row>
    <row r="73" spans="2:10" ht="15" customHeight="1">
      <c r="B73" s="73">
        <v>49</v>
      </c>
      <c r="C73" s="75" t="s">
        <v>141</v>
      </c>
      <c r="D73" s="75" t="s">
        <v>3</v>
      </c>
      <c r="E73" s="75" t="s">
        <v>142</v>
      </c>
      <c r="F73" s="78">
        <v>200</v>
      </c>
      <c r="G73" s="22"/>
      <c r="H73" s="22"/>
      <c r="I73" s="51"/>
      <c r="J73" s="23">
        <f t="shared" si="0"/>
        <v>0</v>
      </c>
    </row>
    <row r="74" spans="2:10" ht="31.5">
      <c r="B74" s="73">
        <v>50</v>
      </c>
      <c r="C74" s="75" t="s">
        <v>143</v>
      </c>
      <c r="D74" s="75" t="s">
        <v>5</v>
      </c>
      <c r="E74" s="75" t="s">
        <v>144</v>
      </c>
      <c r="F74" s="78">
        <v>1000</v>
      </c>
      <c r="G74" s="24"/>
      <c r="H74" s="24"/>
      <c r="I74" s="51"/>
      <c r="J74" s="23">
        <f t="shared" si="0"/>
        <v>0</v>
      </c>
    </row>
    <row r="75" spans="2:10" ht="31.5">
      <c r="B75" s="73">
        <v>51</v>
      </c>
      <c r="C75" s="75" t="s">
        <v>143</v>
      </c>
      <c r="D75" s="75" t="s">
        <v>5</v>
      </c>
      <c r="E75" s="75" t="s">
        <v>145</v>
      </c>
      <c r="F75" s="78">
        <v>6000</v>
      </c>
      <c r="G75" s="24"/>
      <c r="H75" s="24"/>
      <c r="I75" s="51"/>
      <c r="J75" s="23">
        <f t="shared" si="0"/>
        <v>0</v>
      </c>
    </row>
    <row r="76" spans="2:10" ht="31.5">
      <c r="B76" s="73">
        <v>52</v>
      </c>
      <c r="C76" s="75" t="s">
        <v>143</v>
      </c>
      <c r="D76" s="75" t="s">
        <v>5</v>
      </c>
      <c r="E76" s="75" t="s">
        <v>146</v>
      </c>
      <c r="F76" s="78">
        <v>400</v>
      </c>
      <c r="G76" s="22"/>
      <c r="H76" s="22"/>
      <c r="I76" s="51"/>
      <c r="J76" s="23">
        <f t="shared" si="0"/>
        <v>0</v>
      </c>
    </row>
    <row r="77" spans="2:10" ht="15" customHeight="1">
      <c r="B77" s="73">
        <v>53</v>
      </c>
      <c r="C77" s="75" t="s">
        <v>147</v>
      </c>
      <c r="D77" s="75" t="s">
        <v>148</v>
      </c>
      <c r="E77" s="75" t="s">
        <v>149</v>
      </c>
      <c r="F77" s="78">
        <v>50</v>
      </c>
      <c r="G77" s="24"/>
      <c r="H77" s="24"/>
      <c r="I77" s="51"/>
      <c r="J77" s="23">
        <f t="shared" si="0"/>
        <v>0</v>
      </c>
    </row>
    <row r="78" spans="2:10" ht="63">
      <c r="B78" s="73">
        <v>54</v>
      </c>
      <c r="C78" s="75" t="s">
        <v>150</v>
      </c>
      <c r="D78" s="75" t="s">
        <v>151</v>
      </c>
      <c r="E78" s="75" t="s">
        <v>152</v>
      </c>
      <c r="F78" s="77">
        <f>400-42</f>
        <v>358</v>
      </c>
      <c r="G78" s="24"/>
      <c r="H78" s="24"/>
      <c r="I78" s="51"/>
      <c r="J78" s="23">
        <f t="shared" si="0"/>
        <v>0</v>
      </c>
    </row>
    <row r="79" spans="2:10" ht="15" customHeight="1">
      <c r="B79" s="73">
        <v>55</v>
      </c>
      <c r="C79" s="84" t="s">
        <v>153</v>
      </c>
      <c r="D79" s="75" t="s">
        <v>72</v>
      </c>
      <c r="E79" s="75" t="s">
        <v>154</v>
      </c>
      <c r="F79" s="85">
        <v>5</v>
      </c>
      <c r="G79" s="24"/>
      <c r="H79" s="24"/>
      <c r="I79" s="51"/>
      <c r="J79" s="23">
        <f t="shared" si="0"/>
        <v>0</v>
      </c>
    </row>
    <row r="80" spans="2:10" ht="15.75">
      <c r="B80" s="73">
        <v>56</v>
      </c>
      <c r="C80" s="75" t="s">
        <v>155</v>
      </c>
      <c r="D80" s="75" t="s">
        <v>3</v>
      </c>
      <c r="E80" s="75" t="s">
        <v>156</v>
      </c>
      <c r="F80" s="78">
        <v>1140</v>
      </c>
      <c r="G80" s="22"/>
      <c r="H80" s="22"/>
      <c r="I80" s="51"/>
      <c r="J80" s="23">
        <f t="shared" si="0"/>
        <v>0</v>
      </c>
    </row>
    <row r="81" spans="2:10" ht="31.5">
      <c r="B81" s="73">
        <v>57</v>
      </c>
      <c r="C81" s="75" t="s">
        <v>157</v>
      </c>
      <c r="D81" s="75" t="s">
        <v>72</v>
      </c>
      <c r="E81" s="75" t="s">
        <v>158</v>
      </c>
      <c r="F81" s="78">
        <v>5</v>
      </c>
      <c r="G81" s="24"/>
      <c r="H81" s="24"/>
      <c r="I81" s="51"/>
      <c r="J81" s="23">
        <f t="shared" si="0"/>
        <v>0</v>
      </c>
    </row>
    <row r="82" spans="2:10" ht="31.5">
      <c r="B82" s="73">
        <v>58</v>
      </c>
      <c r="C82" s="75" t="s">
        <v>159</v>
      </c>
      <c r="D82" s="75" t="s">
        <v>5</v>
      </c>
      <c r="E82" s="75" t="s">
        <v>160</v>
      </c>
      <c r="F82" s="77">
        <f>400-42</f>
        <v>358</v>
      </c>
      <c r="G82" s="24"/>
      <c r="H82" s="24"/>
      <c r="I82" s="51"/>
      <c r="J82" s="23">
        <f t="shared" si="0"/>
        <v>0</v>
      </c>
    </row>
    <row r="83" spans="2:10" ht="15.75">
      <c r="B83" s="73">
        <v>59</v>
      </c>
      <c r="C83" s="75" t="s">
        <v>161</v>
      </c>
      <c r="D83" s="75" t="s">
        <v>5</v>
      </c>
      <c r="E83" s="75" t="s">
        <v>162</v>
      </c>
      <c r="F83" s="78">
        <v>3000</v>
      </c>
      <c r="G83" s="24"/>
      <c r="H83" s="24"/>
      <c r="I83" s="51"/>
      <c r="J83" s="23">
        <f t="shared" si="0"/>
        <v>0</v>
      </c>
    </row>
    <row r="84" spans="2:10" ht="15.75">
      <c r="B84" s="73">
        <v>60</v>
      </c>
      <c r="C84" s="75" t="s">
        <v>163</v>
      </c>
      <c r="D84" s="75" t="s">
        <v>3</v>
      </c>
      <c r="E84" s="75" t="s">
        <v>71</v>
      </c>
      <c r="F84" s="78">
        <v>500</v>
      </c>
      <c r="G84" s="22"/>
      <c r="H84" s="22"/>
      <c r="I84" s="51"/>
      <c r="J84" s="23">
        <f t="shared" si="0"/>
        <v>0</v>
      </c>
    </row>
    <row r="85" spans="2:10" ht="15.75">
      <c r="B85" s="73">
        <v>61</v>
      </c>
      <c r="C85" s="79" t="s">
        <v>9</v>
      </c>
      <c r="D85" s="79" t="s">
        <v>5</v>
      </c>
      <c r="E85" s="79" t="s">
        <v>164</v>
      </c>
      <c r="F85" s="80">
        <v>200</v>
      </c>
      <c r="G85" s="22"/>
      <c r="H85" s="22"/>
      <c r="I85" s="51"/>
      <c r="J85" s="23">
        <f t="shared" si="0"/>
        <v>0</v>
      </c>
    </row>
    <row r="86" spans="2:10" ht="15.75">
      <c r="B86" s="73">
        <v>62</v>
      </c>
      <c r="C86" s="75" t="s">
        <v>165</v>
      </c>
      <c r="D86" s="75" t="s">
        <v>4</v>
      </c>
      <c r="E86" s="75" t="s">
        <v>166</v>
      </c>
      <c r="F86" s="78">
        <v>100</v>
      </c>
      <c r="G86" s="24"/>
      <c r="H86" s="24"/>
      <c r="I86" s="51"/>
      <c r="J86" s="23">
        <f t="shared" si="0"/>
        <v>0</v>
      </c>
    </row>
    <row r="87" spans="2:10" ht="31.5">
      <c r="B87" s="73">
        <v>63</v>
      </c>
      <c r="C87" s="75" t="s">
        <v>167</v>
      </c>
      <c r="D87" s="75" t="s">
        <v>5</v>
      </c>
      <c r="E87" s="75" t="s">
        <v>168</v>
      </c>
      <c r="F87" s="77">
        <v>1500</v>
      </c>
      <c r="G87" s="24"/>
      <c r="H87" s="24"/>
      <c r="I87" s="51"/>
      <c r="J87" s="23">
        <f t="shared" si="0"/>
        <v>0</v>
      </c>
    </row>
    <row r="88" spans="2:10" ht="34.5" customHeight="1">
      <c r="B88" s="73">
        <v>64</v>
      </c>
      <c r="C88" s="75" t="s">
        <v>169</v>
      </c>
      <c r="D88" s="75" t="s">
        <v>44</v>
      </c>
      <c r="E88" s="75" t="s">
        <v>170</v>
      </c>
      <c r="F88" s="77">
        <v>30</v>
      </c>
      <c r="G88" s="22"/>
      <c r="H88" s="22"/>
      <c r="I88" s="51"/>
      <c r="J88" s="23">
        <f t="shared" si="0"/>
        <v>0</v>
      </c>
    </row>
    <row r="89" spans="2:10" ht="15.75" customHeight="1">
      <c r="B89" s="73">
        <v>65</v>
      </c>
      <c r="C89" s="75" t="s">
        <v>171</v>
      </c>
      <c r="D89" s="75" t="s">
        <v>5</v>
      </c>
      <c r="E89" s="75" t="s">
        <v>123</v>
      </c>
      <c r="F89" s="77">
        <v>2500</v>
      </c>
      <c r="G89" s="24"/>
      <c r="H89" s="24"/>
      <c r="I89" s="51"/>
      <c r="J89" s="23">
        <f aca="true" t="shared" si="1" ref="J89:J102">F89*I89</f>
        <v>0</v>
      </c>
    </row>
    <row r="90" spans="2:10" ht="15.75">
      <c r="B90" s="73">
        <v>66</v>
      </c>
      <c r="C90" s="75" t="s">
        <v>172</v>
      </c>
      <c r="D90" s="75" t="s">
        <v>5</v>
      </c>
      <c r="E90" s="86" t="s">
        <v>173</v>
      </c>
      <c r="F90" s="78">
        <v>60</v>
      </c>
      <c r="G90" s="24"/>
      <c r="H90" s="24"/>
      <c r="I90" s="51"/>
      <c r="J90" s="23">
        <f t="shared" si="1"/>
        <v>0</v>
      </c>
    </row>
    <row r="91" spans="2:10" ht="15.75">
      <c r="B91" s="73">
        <v>67</v>
      </c>
      <c r="C91" s="75" t="s">
        <v>174</v>
      </c>
      <c r="D91" s="75" t="s">
        <v>44</v>
      </c>
      <c r="E91" s="75" t="s">
        <v>175</v>
      </c>
      <c r="F91" s="78">
        <v>3800</v>
      </c>
      <c r="G91" s="24"/>
      <c r="H91" s="24"/>
      <c r="I91" s="51"/>
      <c r="J91" s="23">
        <f t="shared" si="1"/>
        <v>0</v>
      </c>
    </row>
    <row r="92" spans="2:10" ht="63">
      <c r="B92" s="73">
        <v>68</v>
      </c>
      <c r="C92" s="75" t="s">
        <v>176</v>
      </c>
      <c r="D92" s="75" t="s">
        <v>44</v>
      </c>
      <c r="E92" s="75" t="s">
        <v>177</v>
      </c>
      <c r="F92" s="77">
        <v>500</v>
      </c>
      <c r="G92" s="22"/>
      <c r="H92" s="22"/>
      <c r="I92" s="51"/>
      <c r="J92" s="23">
        <f t="shared" si="1"/>
        <v>0</v>
      </c>
    </row>
    <row r="93" spans="2:10" ht="63">
      <c r="B93" s="73">
        <v>69</v>
      </c>
      <c r="C93" s="75" t="s">
        <v>176</v>
      </c>
      <c r="D93" s="75" t="s">
        <v>44</v>
      </c>
      <c r="E93" s="75" t="s">
        <v>178</v>
      </c>
      <c r="F93" s="77">
        <v>1000</v>
      </c>
      <c r="G93" s="24"/>
      <c r="H93" s="24"/>
      <c r="I93" s="51"/>
      <c r="J93" s="23">
        <f t="shared" si="1"/>
        <v>0</v>
      </c>
    </row>
    <row r="94" spans="1:10" ht="31.5">
      <c r="A94" s="41"/>
      <c r="B94" s="73">
        <v>70</v>
      </c>
      <c r="C94" s="75" t="s">
        <v>179</v>
      </c>
      <c r="D94" s="75" t="s">
        <v>5</v>
      </c>
      <c r="E94" s="75" t="s">
        <v>180</v>
      </c>
      <c r="F94" s="78">
        <v>20</v>
      </c>
      <c r="G94" s="24"/>
      <c r="H94" s="24"/>
      <c r="I94" s="51"/>
      <c r="J94" s="23">
        <f t="shared" si="1"/>
        <v>0</v>
      </c>
    </row>
    <row r="95" spans="1:10" ht="31.5">
      <c r="A95" s="41"/>
      <c r="B95" s="73">
        <v>71</v>
      </c>
      <c r="C95" s="75" t="s">
        <v>181</v>
      </c>
      <c r="D95" s="75" t="s">
        <v>44</v>
      </c>
      <c r="E95" s="75" t="s">
        <v>182</v>
      </c>
      <c r="F95" s="78">
        <v>36</v>
      </c>
      <c r="G95" s="24"/>
      <c r="H95" s="24"/>
      <c r="I95" s="51"/>
      <c r="J95" s="23">
        <f t="shared" si="1"/>
        <v>0</v>
      </c>
    </row>
    <row r="96" spans="1:10" ht="31.5">
      <c r="A96" s="41"/>
      <c r="B96" s="73">
        <v>72</v>
      </c>
      <c r="C96" s="75" t="s">
        <v>183</v>
      </c>
      <c r="D96" s="75" t="s">
        <v>44</v>
      </c>
      <c r="E96" s="75" t="s">
        <v>184</v>
      </c>
      <c r="F96" s="77">
        <v>100</v>
      </c>
      <c r="G96" s="22"/>
      <c r="H96" s="22"/>
      <c r="I96" s="51"/>
      <c r="J96" s="23">
        <f t="shared" si="1"/>
        <v>0</v>
      </c>
    </row>
    <row r="97" spans="1:10" ht="15" customHeight="1">
      <c r="A97" s="41"/>
      <c r="B97" s="73">
        <v>73</v>
      </c>
      <c r="C97" s="75" t="s">
        <v>185</v>
      </c>
      <c r="D97" s="75" t="s">
        <v>5</v>
      </c>
      <c r="E97" s="75" t="s">
        <v>186</v>
      </c>
      <c r="F97" s="78">
        <v>15</v>
      </c>
      <c r="G97" s="22"/>
      <c r="H97" s="22"/>
      <c r="I97" s="51"/>
      <c r="J97" s="23">
        <f t="shared" si="1"/>
        <v>0</v>
      </c>
    </row>
    <row r="98" spans="2:10" ht="15.75">
      <c r="B98" s="73">
        <v>74</v>
      </c>
      <c r="C98" s="75" t="s">
        <v>187</v>
      </c>
      <c r="D98" s="75" t="s">
        <v>4</v>
      </c>
      <c r="E98" s="75" t="s">
        <v>188</v>
      </c>
      <c r="F98" s="78">
        <v>1000</v>
      </c>
      <c r="G98" s="24"/>
      <c r="H98" s="24"/>
      <c r="I98" s="51"/>
      <c r="J98" s="23">
        <f t="shared" si="1"/>
        <v>0</v>
      </c>
    </row>
    <row r="99" spans="2:10" ht="15.75">
      <c r="B99" s="73">
        <v>75</v>
      </c>
      <c r="C99" s="75" t="s">
        <v>189</v>
      </c>
      <c r="D99" s="75" t="s">
        <v>4</v>
      </c>
      <c r="E99" s="75" t="s">
        <v>190</v>
      </c>
      <c r="F99" s="78">
        <v>10</v>
      </c>
      <c r="G99" s="24"/>
      <c r="H99" s="24"/>
      <c r="I99" s="51"/>
      <c r="J99" s="23">
        <f t="shared" si="1"/>
        <v>0</v>
      </c>
    </row>
    <row r="100" spans="2:10" ht="15.75">
      <c r="B100" s="73">
        <v>76</v>
      </c>
      <c r="C100" s="75" t="s">
        <v>191</v>
      </c>
      <c r="D100" s="75" t="s">
        <v>5</v>
      </c>
      <c r="E100" s="75" t="s">
        <v>85</v>
      </c>
      <c r="F100" s="78">
        <v>5000</v>
      </c>
      <c r="G100" s="22"/>
      <c r="H100" s="22"/>
      <c r="I100" s="51"/>
      <c r="J100" s="23">
        <f t="shared" si="1"/>
        <v>0</v>
      </c>
    </row>
    <row r="101" spans="2:10" ht="15" customHeight="1">
      <c r="B101" s="73">
        <v>77</v>
      </c>
      <c r="C101" s="75" t="s">
        <v>192</v>
      </c>
      <c r="D101" s="75" t="s">
        <v>44</v>
      </c>
      <c r="E101" s="75" t="s">
        <v>193</v>
      </c>
      <c r="F101" s="77">
        <v>6000</v>
      </c>
      <c r="G101" s="24"/>
      <c r="H101" s="24"/>
      <c r="I101" s="51"/>
      <c r="J101" s="23">
        <f t="shared" si="1"/>
        <v>0</v>
      </c>
    </row>
    <row r="102" spans="2:10" ht="17.25" customHeight="1">
      <c r="B102" s="73">
        <v>78</v>
      </c>
      <c r="C102" s="75" t="s">
        <v>194</v>
      </c>
      <c r="D102" s="75" t="s">
        <v>44</v>
      </c>
      <c r="E102" s="75" t="s">
        <v>199</v>
      </c>
      <c r="F102" s="77">
        <v>10</v>
      </c>
      <c r="G102" s="24"/>
      <c r="H102" s="24"/>
      <c r="I102" s="51"/>
      <c r="J102" s="23">
        <f t="shared" si="1"/>
        <v>0</v>
      </c>
    </row>
    <row r="103" spans="1:10" ht="15.75">
      <c r="A103" s="41"/>
      <c r="B103" s="25"/>
      <c r="C103" s="26"/>
      <c r="D103" s="27"/>
      <c r="E103" s="28"/>
      <c r="F103" s="25"/>
      <c r="G103" s="25"/>
      <c r="H103" s="25"/>
      <c r="I103" s="29"/>
      <c r="J103" s="29"/>
    </row>
    <row r="104" spans="1:10" ht="15.75">
      <c r="A104" s="41"/>
      <c r="B104" t="s">
        <v>36</v>
      </c>
      <c r="C104" s="30"/>
      <c r="D104" s="31"/>
      <c r="E104" s="32"/>
      <c r="F104" s="33"/>
      <c r="G104" s="33"/>
      <c r="H104" s="33"/>
      <c r="I104" s="34"/>
      <c r="J104" s="34"/>
    </row>
    <row r="105" spans="1:10" ht="33" customHeight="1">
      <c r="A105" s="41"/>
      <c r="B105" s="55" t="s">
        <v>37</v>
      </c>
      <c r="C105" s="55"/>
      <c r="D105" s="55"/>
      <c r="E105" s="55"/>
      <c r="F105" s="55"/>
      <c r="G105" s="55"/>
      <c r="H105" s="55"/>
      <c r="I105" s="55"/>
      <c r="J105" s="55"/>
    </row>
    <row r="106" spans="1:10" ht="31.5" customHeight="1">
      <c r="A106" s="41"/>
      <c r="B106" s="55" t="s">
        <v>40</v>
      </c>
      <c r="C106" s="69"/>
      <c r="D106" s="69"/>
      <c r="E106" s="69"/>
      <c r="F106" s="69"/>
      <c r="G106" s="69"/>
      <c r="H106" s="69"/>
      <c r="I106" s="69"/>
      <c r="J106" s="69"/>
    </row>
    <row r="107" spans="2:10" s="14" customFormat="1" ht="15.75" customHeight="1"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ht="15.75">
      <c r="A108" s="42"/>
      <c r="B108" s="11" t="s">
        <v>27</v>
      </c>
      <c r="C108" s="36"/>
      <c r="D108" s="31"/>
      <c r="E108" s="32"/>
      <c r="F108" s="33"/>
      <c r="G108" s="33"/>
      <c r="H108" s="33"/>
      <c r="I108" s="34"/>
      <c r="J108" s="34"/>
    </row>
    <row r="109" spans="1:10" ht="15.75">
      <c r="A109" s="41"/>
      <c r="B109" s="33" t="s">
        <v>25</v>
      </c>
      <c r="C109" s="36"/>
      <c r="D109" s="31"/>
      <c r="E109" s="32"/>
      <c r="F109" s="33"/>
      <c r="G109" s="33"/>
      <c r="H109" s="33"/>
      <c r="I109" s="34"/>
      <c r="J109" s="34"/>
    </row>
    <row r="110" spans="1:10" ht="43.5" customHeight="1">
      <c r="A110" s="41"/>
      <c r="B110" s="33" t="s">
        <v>26</v>
      </c>
      <c r="C110" s="36"/>
      <c r="D110" s="31"/>
      <c r="E110" s="32"/>
      <c r="F110" s="33"/>
      <c r="G110" s="33"/>
      <c r="H110" s="33"/>
      <c r="I110" s="34"/>
      <c r="J110" s="34"/>
    </row>
    <row r="111" spans="2:10" ht="15.75">
      <c r="B111" s="33"/>
      <c r="C111" s="37"/>
      <c r="D111" s="31"/>
      <c r="E111" s="32"/>
      <c r="F111" s="33"/>
      <c r="G111" s="33"/>
      <c r="H111" s="33"/>
      <c r="I111" s="34"/>
      <c r="J111" s="34"/>
    </row>
    <row r="112" spans="2:10" ht="15.75">
      <c r="B112" s="12" t="s">
        <v>28</v>
      </c>
      <c r="C112" s="67"/>
      <c r="D112" s="67"/>
      <c r="E112" s="67"/>
      <c r="F112" s="67"/>
      <c r="G112" s="67"/>
      <c r="H112" s="67"/>
      <c r="I112" s="67"/>
      <c r="J112" s="67"/>
    </row>
    <row r="113" spans="2:10" ht="15.75">
      <c r="B113" s="12"/>
      <c r="C113" s="67"/>
      <c r="D113" s="67"/>
      <c r="E113" s="67"/>
      <c r="F113" s="67"/>
      <c r="G113" s="67"/>
      <c r="H113" s="67"/>
      <c r="I113" s="67"/>
      <c r="J113" s="67"/>
    </row>
    <row r="114" spans="2:10" ht="15.75">
      <c r="B114" s="12"/>
      <c r="C114" s="67"/>
      <c r="D114" s="67"/>
      <c r="E114" s="67"/>
      <c r="F114" s="67"/>
      <c r="G114" s="67"/>
      <c r="H114" s="67"/>
      <c r="I114" s="67"/>
      <c r="J114" s="67"/>
    </row>
    <row r="115" spans="2:10" ht="15.75">
      <c r="B115" s="12"/>
      <c r="C115" s="30"/>
      <c r="D115" s="31"/>
      <c r="E115" s="32"/>
      <c r="F115" s="33"/>
      <c r="G115" s="33"/>
      <c r="H115" s="33"/>
      <c r="I115" s="34"/>
      <c r="J115" s="34"/>
    </row>
    <row r="116" spans="2:10" ht="15.75">
      <c r="B116" s="12"/>
      <c r="C116" s="30"/>
      <c r="D116" s="31"/>
      <c r="E116" s="32"/>
      <c r="F116" s="33"/>
      <c r="G116" s="33"/>
      <c r="H116" s="33"/>
      <c r="I116" s="34"/>
      <c r="J116" s="34"/>
    </row>
    <row r="117" spans="2:10" ht="15.75">
      <c r="B117" s="33"/>
      <c r="C117" s="30"/>
      <c r="D117" s="31"/>
      <c r="E117" s="32"/>
      <c r="F117" s="33"/>
      <c r="G117" s="33"/>
      <c r="H117" s="33"/>
      <c r="I117" s="38"/>
      <c r="J117" s="34"/>
    </row>
    <row r="118" spans="1:10" ht="15.75">
      <c r="A118" s="40" t="s">
        <v>29</v>
      </c>
      <c r="B118" s="50"/>
      <c r="C118" s="30"/>
      <c r="D118" s="72"/>
      <c r="E118" s="72"/>
      <c r="F118" s="72"/>
      <c r="G118" s="72"/>
      <c r="H118" s="39"/>
      <c r="I118" s="66"/>
      <c r="J118" s="66"/>
    </row>
    <row r="119" spans="2:10" ht="15.75">
      <c r="B119" s="43"/>
      <c r="C119" s="44"/>
      <c r="D119" s="71" t="s">
        <v>30</v>
      </c>
      <c r="E119" s="71"/>
      <c r="F119" s="71"/>
      <c r="G119" s="43"/>
      <c r="H119" s="43"/>
      <c r="I119" s="68" t="s">
        <v>31</v>
      </c>
      <c r="J119" s="68"/>
    </row>
    <row r="120" spans="2:10" ht="15.75">
      <c r="B120" s="40"/>
      <c r="C120" s="45"/>
      <c r="D120" s="46"/>
      <c r="E120" s="47"/>
      <c r="F120" s="40"/>
      <c r="G120" s="40"/>
      <c r="H120" s="40"/>
      <c r="I120" s="48"/>
      <c r="J120" s="48"/>
    </row>
    <row r="121" spans="2:10" ht="15.75">
      <c r="B121" s="40"/>
      <c r="C121" s="45"/>
      <c r="D121" s="46"/>
      <c r="E121" s="47"/>
      <c r="F121" s="40"/>
      <c r="G121" s="40"/>
      <c r="H121" s="40"/>
      <c r="I121" s="48"/>
      <c r="J121" s="48"/>
    </row>
    <row r="122" spans="2:10" ht="40.5" customHeight="1">
      <c r="B122" s="70" t="s">
        <v>38</v>
      </c>
      <c r="C122" s="70"/>
      <c r="D122" s="70"/>
      <c r="E122" s="70"/>
      <c r="F122" s="70"/>
      <c r="G122" s="70"/>
      <c r="H122" s="70"/>
      <c r="I122" s="70"/>
      <c r="J122" s="70"/>
    </row>
    <row r="138" spans="6:8" ht="15.75">
      <c r="F138" s="4"/>
      <c r="G138" s="4"/>
      <c r="H138" s="4"/>
    </row>
  </sheetData>
  <sheetProtection sort="0" autoFilter="0"/>
  <protectedRanges>
    <protectedRange sqref="C8:J8 C10:J10 C13:J13 C12 E12 I12 C6:J6 I25:I102" name="Range1"/>
    <protectedRange sqref="C6 C8 C10 E12 G12 I12 C12:C13 C108:C110 C112 B118 D118 I118 G25:I102" name="Range2"/>
  </protectedRanges>
  <mergeCells count="31">
    <mergeCell ref="D118:G118"/>
    <mergeCell ref="I119:J119"/>
    <mergeCell ref="B106:J106"/>
    <mergeCell ref="I12:J12"/>
    <mergeCell ref="C9:J9"/>
    <mergeCell ref="C8:J8"/>
    <mergeCell ref="B122:J122"/>
    <mergeCell ref="B22:B23"/>
    <mergeCell ref="F22:F23"/>
    <mergeCell ref="D119:F119"/>
    <mergeCell ref="C13:J13"/>
    <mergeCell ref="C6:J6"/>
    <mergeCell ref="E22:E23"/>
    <mergeCell ref="C10:J10"/>
    <mergeCell ref="B19:J19"/>
    <mergeCell ref="C7:J7"/>
    <mergeCell ref="I118:J118"/>
    <mergeCell ref="C112:J114"/>
    <mergeCell ref="D22:D23"/>
    <mergeCell ref="C14:J14"/>
    <mergeCell ref="B15:J15"/>
    <mergeCell ref="C11:J11"/>
    <mergeCell ref="B17:J17"/>
    <mergeCell ref="B105:J105"/>
    <mergeCell ref="B20:J20"/>
    <mergeCell ref="C3:J3"/>
    <mergeCell ref="G22:G23"/>
    <mergeCell ref="H22:H23"/>
    <mergeCell ref="I22:I23"/>
    <mergeCell ref="J22:J23"/>
    <mergeCell ref="C22:C23"/>
  </mergeCells>
  <printOptions/>
  <pageMargins left="0.31" right="0.25" top="0.55" bottom="0.75" header="0.3" footer="0.3"/>
  <pageSetup horizontalDpi="600" verticalDpi="600" orientation="portrait" paperSize="9" scale="55" r:id="rId1"/>
  <headerFooter>
    <oddHeader>&amp;C&amp;U"СПЕЦИАЛИЗИРАНА БОЛНИЦА ПО АКУШЕСТВО И ГИНЕКОЛОГИЯ ЗА АКТИВНО ЛЕЧЕНИЕ ПРОФ.Д-Р ДИМИТЪР СТАМАТОВ - ВАРНА" ЕООД&amp;U
</oddHeader>
    <oddFooter>&amp;C
страница &amp;P от &amp;A: Ценово предложение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Emi</cp:lastModifiedBy>
  <cp:lastPrinted>2017-12-04T11:46:46Z</cp:lastPrinted>
  <dcterms:created xsi:type="dcterms:W3CDTF">2016-10-17T08:57:00Z</dcterms:created>
  <dcterms:modified xsi:type="dcterms:W3CDTF">2018-05-03T13:27:36Z</dcterms:modified>
  <cp:category/>
  <cp:version/>
  <cp:contentType/>
  <cp:contentStatus/>
</cp:coreProperties>
</file>